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<sst xmlns="http://schemas.openxmlformats.org/spreadsheetml/2006/main" count="93" uniqueCount="93">
  <si>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</si>
  <si>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NAS032</t>
  </si>
  <si>
    <t xml:space="preserve">m²</t>
  </si>
  <si>
    <t xml:space="preserve">Zócalo para sistema ETICS CeramicSystem "BAUMIT" de aislamiento térmico por el exterior de fachadas.</t>
  </si>
  <si>
    <r>
      <rPr>
        <sz val="8.25"/>
        <color rgb="FF000000"/>
        <rFont val="Arial"/>
        <family val="2"/>
      </rPr>
      <t xml:space="preserve">Zócalo para sistema CeramicSystem "BAUMIT", con los paneles aislantes enterrados, compuesto por: panel rígido de poliestireno extruido, XPS "BAUMIT", de superficie lisa y mecanizado lateral recto, de 60 mm de espesor y 1250x600 mm, fijado al soporte con adhesivo bicomponente con base bituminosa Bitufix 2K "BAUMIT" y fijaciones mecánicas con espiga de rotación S, de poliamida con tornillo de acero electrogalvanizado "BAUMIT"; capa de regularización de mortero adhesivo StarContact "BAUMIT", armado con malla de fibra de vidrio antiálcalis, StarTex 145 "BAUMIT", de 4x4 mm de luz de malla, de 145 g/m² de masa superficial y 0,5 mm de espesor; capa de acabado de baldosas cerámicas de gres esmaltado, 15x15 cm, 8 €/m², colocadas con adhesivo mineral en polvo Baumacol FlexTop "BAUMIT", compuesto por cemento, ligantes orgánicos, áridos y aditivos, con doble encolado, rejuntadas con mortero de juntas cementoso mejorado, de alta flexibilidad, Keramik S "BAUMIT", de color gris; capa de impermeabilización mediante revestimiento elástico impermeabilizante monocomponente SockelSchutz Flexibel "BAUMIT", de color gris claro; capa drenante con lámina drenante y filtrante de estructura nodular de polietileno de alta densidad (PEAD/HDPE), con nódulos de 8 mm de altura, resistencia a la compresión 150 kN/m² según UNE-EN ISO 604, capacidad de drenaje 5 l/(s·m) y masa nominal 0,5 kg/m², colocada sobre el aislamiento. Incluso perfiles para formación de goterones TropfkantenProfil "BAUMIT", de PVC con malla, perfiles de esquina Flexibel "BAUMIT" y cinta autoadhesiva FugendichtBand para sellado de uniones del premarco de la carpintería. El precio incluye la ejecución de remates en los encuentros con paramentos,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</si>
  <si>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</si>
  <si>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</si>
  <si>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</si>
  <si>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</si>
  <si>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</si>
  <si>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</si>
  <si>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</si>
  <si>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mt28bau015a</t>
  </si>
  <si>
    <t xml:space="preserve">l</t>
  </si>
  <si>
    <t xml:space="preserve">Adhesivo bicomponente con base bituminosa Bitufix 2K "BAUMIT", compuesto por emulsión bituminosa modificada con polímeros, poliestireno granulado y cemento, sin disolventes, para adherir y reforzar los paneles aislantes.</t>
  </si>
  <si>
    <t xml:space="preserve">mt16bax010c</t>
  </si>
  <si>
    <t xml:space="preserve">m²</t>
  </si>
  <si>
    <t xml:space="preserve">Panel rígido de poliestireno extruido, XPS "BAUMIT", de superficie lisa y mecanizado lateral recto, de 60 mm de espesor y 1250x600 mm, resistencia térmica 1,82 m²K/W, conductividad térmica 0,033 W/(mK), densidad 30 kg/m³, Euroclase E de reacción al fuego según UNE-EN 13501-1, con código de designación XPS-UNE-EN 13164-T1-DS(TH)-CS(10/Y)300-DLT(2)5-WD(V)5-FT1.</t>
  </si>
  <si>
    <t xml:space="preserve">mt16bau100aa</t>
  </si>
  <si>
    <t xml:space="preserve">Ud</t>
  </si>
  <si>
    <t xml:space="preserve">Espiga de rotación S 115 "BAUMIT" de poliamida con tornillo de acero electrogalvanizado, de 115 mm de longitud, para fijación de placas aislantes.</t>
  </si>
  <si>
    <t xml:space="preserve">mt28bau160a</t>
  </si>
  <si>
    <t xml:space="preserve">m</t>
  </si>
  <si>
    <t xml:space="preserve">Perfil TropfkantenProfil "BAUMIT", de PVC, con malla de fibra de vidrio antiálcalis, color blanco, para formación de goterones.</t>
  </si>
  <si>
    <t xml:space="preserve">mt28bau130a</t>
  </si>
  <si>
    <t xml:space="preserve">m</t>
  </si>
  <si>
    <t xml:space="preserve">Perfil de esquina Flexibel "BAUMIT", de PVC flexible, color blanco, con malla incorporada de 12,5 cm de anchura a cada lado del perfil, para refuerzo de cantos.</t>
  </si>
  <si>
    <t xml:space="preserve">mt28bau010a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</si>
  <si>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</si>
  <si>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</si>
  <si>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mt28bau100a</t>
  </si>
  <si>
    <t xml:space="preserve">m²</t>
  </si>
  <si>
    <t xml:space="preserve">Malla de fibra de vidrio antiálcalis, StarTex 145 "BAUMIT", de 4x4 mm de luz de malla, de 145 g/m² de masa superficial, 0,5 mm de espesor y de 0,1x50 m, con 2000 N/50 mm de resistencia a tracción, para armar morteros.</t>
  </si>
  <si>
    <t xml:space="preserve">mt28bau090a</t>
  </si>
  <si>
    <t xml:space="preserve">kg</t>
  </si>
  <si>
    <t xml:space="preserve">Adhesivo mineral en polvo Baumacol FlexTop "BAUMIT", compuesto por cemento, ligantes orgánicos, áridos y aditivos, para adherir y reforzar los paneles aislantes, y como capa base, previo amasado con agua.</t>
  </si>
  <si>
    <t xml:space="preserve">mt19abe010n800</t>
  </si>
  <si>
    <t xml:space="preserve">m²</t>
  </si>
  <si>
    <t xml:space="preserve">Baldosa cerámica de gres esmaltado, 15x15 cm, 8,00€/m², capacidad de absorción de agua 3%&lt;=E&lt;6%, grupo BIIa, según UNE-EN 14411, resistencia al deslizamiento Rd&lt;=15 según UNE-ENV 12633, resbaladicidad clase 0 según CTE.</t>
  </si>
  <si>
    <t xml:space="preserve">mt28bau095a</t>
  </si>
  <si>
    <t xml:space="preserve">kg</t>
  </si>
  <si>
    <t xml:space="preserve">Mortero de juntas cementoso mejorado, de alta flexibilidad, Keramik S "BAUMIT", de color gris, compuesto de cemento, ligantes orgánicos, áridos y aditivos, hidrófugo, con resistencia a la intemperie y a la helada, para rejuntado de revestimientos cerámicos.</t>
  </si>
  <si>
    <t xml:space="preserve">mt28bau125a</t>
  </si>
  <si>
    <t xml:space="preserve">m</t>
  </si>
  <si>
    <t xml:space="preserve">Cinta de sellado autoexpansiva y autoadhesiva FugendichtBand "BAUMIT", de espuma de poliuretano precomprimida, con resistencia a la intemperie e impermeable al agua de lluvia, para un ancho de junta de 2 a 6 mm.</t>
  </si>
  <si>
    <t xml:space="preserve">mt28bau150a</t>
  </si>
  <si>
    <t xml:space="preserve">kg</t>
  </si>
  <si>
    <t xml:space="preserve">Revestimiento elástico impermeabilizante monocomponente SockelSchutz Flexibel "BAUMIT", de color gris claro, compuesto por cemento, áridos y aditivos, sin disolventes, de elasticidad permanente y con resistencia a los rayos UV, como protección frente a la humedad por capilaridad e infiltraciones de agua de lluvia.</t>
  </si>
  <si>
    <t xml:space="preserve">mt14gdo010a</t>
  </si>
  <si>
    <t xml:space="preserve">m²</t>
  </si>
  <si>
    <t xml:space="preserve">Lámina drenante y filtrante de estructura nodular de polietileno de alta densidad (PEAD/HDPE), con nódulos de 8 mm de altura, resistencia a la compresión 150 kN/m² según UNE-EN ISO 604, capacidad de drenaje 5 l/(s·m) y masa nominal 0,5 kg/m².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</si>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</sst>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2.94</v>
      </c>
      <c r="J10" s="12">
        <f ca="1">ROUND(INDIRECT(ADDRESS(ROW()+(0), COLUMN()+(-3), 1))*INDIRECT(ADDRESS(ROW()+(0), COLUMN()+(-1), 1)), 2)</f>
        <v>17.64</v>
      </c>
    </row>
    <row r="11" spans="1:10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1.1</v>
      </c>
      <c r="H11" s="11"/>
      <c r="I11" s="12">
        <v>14.64</v>
      </c>
      <c r="J11" s="12">
        <f ca="1">ROUND(INDIRECT(ADDRESS(ROW()+(0), COLUMN()+(-3), 1))*INDIRECT(ADDRESS(ROW()+(0), COLUMN()+(-1), 1)), 2)</f>
        <v>16.1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6</v>
      </c>
      <c r="H12" s="11"/>
      <c r="I12" s="12">
        <v>0.45</v>
      </c>
      <c r="J12" s="12">
        <f ca="1">ROUND(INDIRECT(ADDRESS(ROW()+(0), COLUMN()+(-3), 1))*INDIRECT(ADDRESS(ROW()+(0), COLUMN()+(-1), 1)), 2)</f>
        <v>2.7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0.17</v>
      </c>
      <c r="H13" s="11"/>
      <c r="I13" s="12">
        <v>2.8</v>
      </c>
      <c r="J13" s="12">
        <f ca="1">ROUND(INDIRECT(ADDRESS(ROW()+(0), COLUMN()+(-3), 1))*INDIRECT(ADDRESS(ROW()+(0), COLUMN()+(-1), 1)), 2)</f>
        <v>0.48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0.4</v>
      </c>
      <c r="H14" s="11"/>
      <c r="I14" s="12">
        <v>1.25</v>
      </c>
      <c r="J14" s="12">
        <f ca="1">ROUND(INDIRECT(ADDRESS(ROW()+(0), COLUMN()+(-3), 1))*INDIRECT(ADDRESS(ROW()+(0), COLUMN()+(-1), 1)), 2)</f>
        <v>0.5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4.5</v>
      </c>
      <c r="H15" s="11"/>
      <c r="I15" s="12">
        <v>0.81</v>
      </c>
      <c r="J15" s="12">
        <f ca="1">ROUND(INDIRECT(ADDRESS(ROW()+(0), COLUMN()+(-3), 1))*INDIRECT(ADDRESS(ROW()+(0), COLUMN()+(-1), 1)), 2)</f>
        <v>3.65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1.23</v>
      </c>
      <c r="J16" s="12">
        <f ca="1">ROUND(INDIRECT(ADDRESS(ROW()+(0), COLUMN()+(-3), 1))*INDIRECT(ADDRESS(ROW()+(0), COLUMN()+(-1), 1)), 2)</f>
        <v>1.35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6</v>
      </c>
      <c r="H17" s="11"/>
      <c r="I17" s="12">
        <v>0.89</v>
      </c>
      <c r="J17" s="12">
        <f ca="1">ROUND(INDIRECT(ADDRESS(ROW()+(0), COLUMN()+(-3), 1))*INDIRECT(ADDRESS(ROW()+(0), COLUMN()+(-1), 1)), 2)</f>
        <v>5.34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8</v>
      </c>
      <c r="J18" s="12">
        <f ca="1">ROUND(INDIRECT(ADDRESS(ROW()+(0), COLUMN()+(-3), 1))*INDIRECT(ADDRESS(ROW()+(0), COLUMN()+(-1), 1)), 2)</f>
        <v>8.4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3.72</v>
      </c>
      <c r="H19" s="11"/>
      <c r="I19" s="12">
        <v>2.29</v>
      </c>
      <c r="J19" s="12">
        <f ca="1">ROUND(INDIRECT(ADDRESS(ROW()+(0), COLUMN()+(-3), 1))*INDIRECT(ADDRESS(ROW()+(0), COLUMN()+(-1), 1)), 2)</f>
        <v>8.52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0.5</v>
      </c>
      <c r="H20" s="11"/>
      <c r="I20" s="12">
        <v>1.18</v>
      </c>
      <c r="J20" s="12">
        <f ca="1">ROUND(INDIRECT(ADDRESS(ROW()+(0), COLUMN()+(-3), 1))*INDIRECT(ADDRESS(ROW()+(0), COLUMN()+(-1), 1)), 2)</f>
        <v>0.59</v>
      </c>
    </row>
    <row r="21" spans="1:10" ht="45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0.6</v>
      </c>
      <c r="H21" s="11"/>
      <c r="I21" s="12">
        <v>4.6</v>
      </c>
      <c r="J21" s="12">
        <f ca="1">ROUND(INDIRECT(ADDRESS(ROW()+(0), COLUMN()+(-3), 1))*INDIRECT(ADDRESS(ROW()+(0), COLUMN()+(-1), 1)), 2)</f>
        <v>2.76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0.2</v>
      </c>
      <c r="H22" s="13"/>
      <c r="I22" s="14">
        <v>1.51</v>
      </c>
      <c r="J22" s="14">
        <f ca="1">ROUND(INDIRECT(ADDRESS(ROW()+(0), COLUMN()+(-3), 1))*INDIRECT(ADDRESS(ROW()+(0), COLUMN()+(-1), 1)), 2)</f>
        <v>0.3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68.33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0.1</v>
      </c>
      <c r="H25" s="11"/>
      <c r="I25" s="12">
        <v>19.42</v>
      </c>
      <c r="J25" s="12">
        <f ca="1">ROUND(INDIRECT(ADDRESS(ROW()+(0), COLUMN()+(-3), 1))*INDIRECT(ADDRESS(ROW()+(0), COLUMN()+(-1), 1)), 2)</f>
        <v>1.94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0.1</v>
      </c>
      <c r="H26" s="11"/>
      <c r="I26" s="12">
        <v>17.9</v>
      </c>
      <c r="J26" s="12">
        <f ca="1">ROUND(INDIRECT(ADDRESS(ROW()+(0), COLUMN()+(-3), 1))*INDIRECT(ADDRESS(ROW()+(0), COLUMN()+(-1), 1)), 2)</f>
        <v>1.79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0.77</v>
      </c>
      <c r="H27" s="11"/>
      <c r="I27" s="12">
        <v>18.89</v>
      </c>
      <c r="J27" s="12">
        <f ca="1">ROUND(INDIRECT(ADDRESS(ROW()+(0), COLUMN()+(-3), 1))*INDIRECT(ADDRESS(ROW()+(0), COLUMN()+(-1), 1)), 2)</f>
        <v>14.55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0.77</v>
      </c>
      <c r="H28" s="11"/>
      <c r="I28" s="12">
        <v>17.9</v>
      </c>
      <c r="J28" s="12">
        <f ca="1">ROUND(INDIRECT(ADDRESS(ROW()+(0), COLUMN()+(-3), 1))*INDIRECT(ADDRESS(ROW()+(0), COLUMN()+(-1), 1)), 2)</f>
        <v>13.78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</v>
      </c>
      <c r="H29" s="11"/>
      <c r="I29" s="12">
        <v>18.89</v>
      </c>
      <c r="J29" s="12">
        <f ca="1">ROUND(INDIRECT(ADDRESS(ROW()+(0), COLUMN()+(-3), 1))*INDIRECT(ADDRESS(ROW()+(0), COLUMN()+(-1), 1)), 2)</f>
        <v>1.89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0.1</v>
      </c>
      <c r="H30" s="13"/>
      <c r="I30" s="14">
        <v>17.9</v>
      </c>
      <c r="J30" s="14">
        <f ca="1">ROUND(INDIRECT(ADDRESS(ROW()+(0), COLUMN()+(-3), 1))*INDIRECT(ADDRESS(ROW()+(0), COLUMN()+(-1), 1)), 2)</f>
        <v>1.79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35.74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104.07</v>
      </c>
      <c r="J33" s="14">
        <f ca="1">ROUND(INDIRECT(ADDRESS(ROW()+(0), COLUMN()+(-3), 1))*INDIRECT(ADDRESS(ROW()+(0), COLUMN()+(-1), 1))/100, 2)</f>
        <v>2.08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106.15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82</v>
      </c>
    </row>
    <row r="39" spans="1:10" ht="24.0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1.07202e+006</v>
      </c>
      <c r="G40" s="29"/>
      <c r="H40" s="29">
        <v>1.07202e+006</v>
      </c>
      <c r="I40" s="29"/>
      <c r="J40" s="29" t="s">
        <v>85</v>
      </c>
    </row>
    <row r="41" spans="1:10" ht="24.00" thickBot="1" customHeight="1">
      <c r="A41" s="30" t="s">
        <v>86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87</v>
      </c>
      <c r="B42" s="28"/>
      <c r="C42" s="28"/>
      <c r="D42" s="28"/>
      <c r="E42" s="28"/>
      <c r="F42" s="29">
        <v>172013</v>
      </c>
      <c r="G42" s="29"/>
      <c r="H42" s="29">
        <v>172014</v>
      </c>
      <c r="I42" s="29"/>
      <c r="J42" s="29" t="s">
        <v>88</v>
      </c>
    </row>
    <row r="43" spans="1:10" ht="13.50" thickBot="1" customHeight="1">
      <c r="A43" s="30" t="s">
        <v>89</v>
      </c>
      <c r="B43" s="30"/>
      <c r="C43" s="30"/>
      <c r="D43" s="30"/>
      <c r="E43" s="30"/>
      <c r="F43" s="31"/>
      <c r="G43" s="31"/>
      <c r="H43" s="31"/>
      <c r="I43" s="31"/>
      <c r="J43" s="31"/>
    </row>
    <row r="46" spans="1:1" ht="33.75" thickBot="1" customHeight="1">
      <c r="A46" s="1" t="s">
        <v>90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91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92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