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<sst xmlns="http://schemas.openxmlformats.org/spreadsheetml/2006/main" count="93" uniqueCount="93">
  <si>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</si>
  <si>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FSC046</t>
  </si>
  <si>
    <t xml:space="preserve">m²</t>
  </si>
  <si>
    <t xml:space="preserve">Zócalo para sistema ETICS CeramicSystem "BAUMIT" de aislamiento térmico por el exterior de fachadas. Revestimiento con piezas de gres porcelánico. Colocación en capa fina.</t>
  </si>
  <si>
    <r>
      <rPr>
        <sz val="8.25"/>
        <color rgb="FF000000"/>
        <rFont val="Arial"/>
        <family val="2"/>
      </rPr>
      <t xml:space="preserve">Zócalo para sistema CeramicSystem "BAUMIT", con los paneles aislantes enterrados, compuesto por: panel rígido de poliestireno extruido, XPS "BAUMIT", de superficie lisa y mecanizado lateral recto, de 60 mm de espesor y 1250x600 mm, fijado al soporte con adhesivo bicomponente con base bituminosa Bitufix 2K "BAUMIT" y fijaciones mecánicas con espiga de rotación S, de poliamida con tornillo de acero electrogalvanizado "BAUMIT"; capa de regularización de mortero adhesivo StarContact "BAUMIT", armado con malla de fibra de vidrio recubierta con caucho SBR, CeramicTex "BAUMIT", de 6,5x7 mm de luz de malla y de 200 g/m² de masa superficial; capa de impermeabilización mediante revestimiento elástico impermeabilizante monocomponente SockelSchutz Flexibel "BAUMIT", de color gris claro; capa drenante con lámina drenante de estructura nodular de polietileno de alta densidad (PEAD/HDPE), con nódulos de 7,5 mm de altura, resistencia a la compresión 150 kN/m² según UNE-EN ISO 604, capacidad de drenaje 5 l/(s·m) y masa nominal 0,5 kg/m², colocada sobre el aislamiento. Revestimiento con piezas de gres porcelánico esmaltado, acabado pulido, de 200x200x10 mm, gama media, capacidad de absorción de agua E&lt;0,5%, grupo BIa, según UNE-EN 14411. COLOCACIÓN: en capa fina y mediante doble encolado con mortero adhesivo CeramicFix "BAUMIT". REJUNTADO: con mortero de juntas, de alta flexibilidad, Ceramic S "BAUMIT", de color gris, en juntas de 5 mm de espesor. Incluso perfiles para formación de goterones TropfkantenProfil "BAUMIT", de PVC con malla, perfiles de esquina Flexibel "BAUMIT" y cinta autoadhesiva FugendichtBand para sellado de uniones del premarco de la carpintería.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</si>
  <si>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</si>
  <si>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</si>
  <si>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</si>
  <si>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</si>
  <si>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</si>
  <si>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</si>
  <si>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</si>
  <si>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mt28bau015a</t>
  </si>
  <si>
    <t xml:space="preserve">l</t>
  </si>
  <si>
    <t xml:space="preserve">Adhesivo bicomponente con base bituminosa Bitufix 2K "BAUMIT", compuesto por emulsión bituminosa modificada con polímeros, poliestireno granulado y cemento, sin disolventes, para adherir y reforzar los paneles aislantes.</t>
  </si>
  <si>
    <t xml:space="preserve">mt16bax010c</t>
  </si>
  <si>
    <t xml:space="preserve">m²</t>
  </si>
  <si>
    <t xml:space="preserve">Panel rígido de poliestireno extruido, XPS "BAUMIT", de superficie lisa y mecanizado lateral recto, de 60 mm de espesor y 1250x600 mm, resistencia térmica 1,82 m²K/W, conductividad térmica 0,033 W/(mK), densidad 30 kg/m³, Euroclase E de reacción al fuego según UNE-EN 13501-1, con código de designación XPS-UNE-EN 13164-T1-DS(TH)-CS(10/Y)300-DLT(2)5-WD(V)5-FT1.</t>
  </si>
  <si>
    <t xml:space="preserve">mt16bau100aa</t>
  </si>
  <si>
    <t xml:space="preserve">Ud</t>
  </si>
  <si>
    <t xml:space="preserve">Espiga de rotación S 115 "BAUMIT" de poliamida con tornillo de acero electrogalvanizado, de 115 mm de longitud, para fijación de placas aislantes.</t>
  </si>
  <si>
    <t xml:space="preserve">mt28bau160a</t>
  </si>
  <si>
    <t xml:space="preserve">m</t>
  </si>
  <si>
    <t xml:space="preserve">Perfil TropfkantenProfil "BAUMIT", de PVC, con malla de fibra de vidrio antiálcalis, color blanco, para formación de goterones.</t>
  </si>
  <si>
    <t xml:space="preserve">mt28bau130a</t>
  </si>
  <si>
    <t xml:space="preserve">m</t>
  </si>
  <si>
    <t xml:space="preserve">Perfil de esquina Flexibel "BAUMIT", de PVC flexible, color blanco, con malla incorporada de 12,5 cm de anchura a cada lado del perfil, para refuerzo de cantos.</t>
  </si>
  <si>
    <t xml:space="preserve">mt28bau010d</t>
  </si>
  <si>
    <t xml:space="preserve">kg</t>
  </si>
  <si>
    <t xml:space="preserve">Mortero adhesivo StarContact "BAUMIT", compuesto por cemento, ligantes orgánicos, árido de 0,6 mm de tamaño máximo y aditivos, para adherir y reforzar los paneles aislantes, y como capa base, previo amasado con agua.</t>
  </si>
  <si>
    <t xml:space="preserve">mt28bau101a</t>
  </si>
  <si>
    <t xml:space="preserve">m²</t>
  </si>
  <si>
    <t xml:space="preserve">Malla de fibra de vidrio recubierta con caucho SBR, CeramicTex "BAUMIT", de 6,5x7 mm de luz de malla, de 200 g/m² de masa superficial y de 1x50 m, con 2350 N/50 mm de resistencia a tracción, para armar morteros.</t>
  </si>
  <si>
    <t xml:space="preserve">mt09mab030a</t>
  </si>
  <si>
    <t xml:space="preserve">kg</t>
  </si>
  <si>
    <t xml:space="preserve">Mortero adhesivo CeramicFix "BAUMIT", compuesto por áridos seleccionados con granulometría de hasta 0,6 mm de diámetro, ligantes mixtos y aditivos, para la colocación en capa fina de piezas cerámicas, en revestimientos exteriores, especialmente en fachadas.</t>
  </si>
  <si>
    <t xml:space="preserve">mt19abp100ecba</t>
  </si>
  <si>
    <t xml:space="preserve">m²</t>
  </si>
  <si>
    <t xml:space="preserve">Piezas de gres porcelánico esmaltado, acabado pulido, de 200x200x10 mm, gama media, capacidad de absorción de agua E&lt;0,5%, grupo BIa, según UNE-EN 14411.</t>
  </si>
  <si>
    <t xml:space="preserve">mt09mab040a</t>
  </si>
  <si>
    <t xml:space="preserve">kg</t>
  </si>
  <si>
    <t xml:space="preserve">Mortero de juntas, de alta flexibilidad, Ceramic S "BAUMIT", de color gris, a base de cemento, ligantes orgánicos, áridos y aditivos, hidrófugo, para rejuntado de revestimientos cerámicos.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</si>
  <si>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</si>
  <si>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</si>
  <si>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</si>
  <si>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mt28bau125a</t>
  </si>
  <si>
    <t xml:space="preserve">m</t>
  </si>
  <si>
    <t xml:space="preserve">Cinta de sellado autoexpansiva y autoadhesiva FugendichtBand "BAUMIT", de espuma de poliuretano precomprimida, con resistencia a la intemperie e impermeable al agua de lluvia, para un ancho de junta de 2 a 6 mm.</t>
  </si>
  <si>
    <t xml:space="preserve">mt28bau150a</t>
  </si>
  <si>
    <t xml:space="preserve">kg</t>
  </si>
  <si>
    <t xml:space="preserve">Revestimiento elástico impermeabilizante monocomponente SockelSchutz Flexibel "BAUMIT", de color gris claro, compuesto por cemento, áridos y aditivos, sin disolventes, de elasticidad permanente y con resistencia a los rayos UV, como protección frente a la humedad por capilaridad e infiltraciones de agua de lluvia.</t>
  </si>
  <si>
    <t xml:space="preserve">mt14gdo010a</t>
  </si>
  <si>
    <t xml:space="preserve">m²</t>
  </si>
  <si>
    <t xml:space="preserve">Lámina drenante de estructura nodular de polietileno de alta densidad (PEAD/HDPE), con nódulos de 7,5 mm de altura, resistencia a la compresión 150 kN/m² según UNE-EN ISO 604, capacidad de drenaje 5 l/(s·m) y masa nominal 0,5 kg/m².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</si>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</sst>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3.47</v>
      </c>
      <c r="J10" s="12">
        <f ca="1">ROUND(INDIRECT(ADDRESS(ROW()+(0), COLUMN()+(-3), 1))*INDIRECT(ADDRESS(ROW()+(0), COLUMN()+(-1), 1)), 2)</f>
        <v>20.82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1.1</v>
      </c>
      <c r="H11" s="11"/>
      <c r="I11" s="12">
        <v>18.36</v>
      </c>
      <c r="J11" s="12">
        <f ca="1">ROUND(INDIRECT(ADDRESS(ROW()+(0), COLUMN()+(-3), 1))*INDIRECT(ADDRESS(ROW()+(0), COLUMN()+(-1), 1)), 2)</f>
        <v>20.2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6</v>
      </c>
      <c r="H12" s="11"/>
      <c r="I12" s="12">
        <v>0.59</v>
      </c>
      <c r="J12" s="12">
        <f ca="1">ROUND(INDIRECT(ADDRESS(ROW()+(0), COLUMN()+(-3), 1))*INDIRECT(ADDRESS(ROW()+(0), COLUMN()+(-1), 1)), 2)</f>
        <v>3.54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0.17</v>
      </c>
      <c r="H13" s="11"/>
      <c r="I13" s="12">
        <v>3.56</v>
      </c>
      <c r="J13" s="12">
        <f ca="1">ROUND(INDIRECT(ADDRESS(ROW()+(0), COLUMN()+(-3), 1))*INDIRECT(ADDRESS(ROW()+(0), COLUMN()+(-1), 1)), 2)</f>
        <v>0.61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0.4</v>
      </c>
      <c r="H14" s="11"/>
      <c r="I14" s="12">
        <v>1.93</v>
      </c>
      <c r="J14" s="12">
        <f ca="1">ROUND(INDIRECT(ADDRESS(ROW()+(0), COLUMN()+(-3), 1))*INDIRECT(ADDRESS(ROW()+(0), COLUMN()+(-1), 1)), 2)</f>
        <v>0.77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4.5</v>
      </c>
      <c r="H15" s="11"/>
      <c r="I15" s="12">
        <v>1.29</v>
      </c>
      <c r="J15" s="12">
        <f ca="1">ROUND(INDIRECT(ADDRESS(ROW()+(0), COLUMN()+(-3), 1))*INDIRECT(ADDRESS(ROW()+(0), COLUMN()+(-1), 1)), 2)</f>
        <v>5.81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3.06</v>
      </c>
      <c r="J16" s="12">
        <f ca="1">ROUND(INDIRECT(ADDRESS(ROW()+(0), COLUMN()+(-3), 1))*INDIRECT(ADDRESS(ROW()+(0), COLUMN()+(-1), 1)), 2)</f>
        <v>3.37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1.5</v>
      </c>
      <c r="H17" s="11"/>
      <c r="I17" s="12">
        <v>1.11</v>
      </c>
      <c r="J17" s="12">
        <f ca="1">ROUND(INDIRECT(ADDRESS(ROW()+(0), COLUMN()+(-3), 1))*INDIRECT(ADDRESS(ROW()+(0), COLUMN()+(-1), 1)), 2)</f>
        <v>1.67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0.525</v>
      </c>
      <c r="H18" s="11"/>
      <c r="I18" s="12">
        <v>33.07</v>
      </c>
      <c r="J18" s="12">
        <f ca="1">ROUND(INDIRECT(ADDRESS(ROW()+(0), COLUMN()+(-3), 1))*INDIRECT(ADDRESS(ROW()+(0), COLUMN()+(-1), 1)), 2)</f>
        <v>17.36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0.7</v>
      </c>
      <c r="H19" s="11"/>
      <c r="I19" s="12">
        <v>2.84</v>
      </c>
      <c r="J19" s="12">
        <f ca="1">ROUND(INDIRECT(ADDRESS(ROW()+(0), COLUMN()+(-3), 1))*INDIRECT(ADDRESS(ROW()+(0), COLUMN()+(-1), 1)), 2)</f>
        <v>1.99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0.175</v>
      </c>
      <c r="H20" s="11"/>
      <c r="I20" s="12">
        <v>2.4</v>
      </c>
      <c r="J20" s="12">
        <f ca="1">ROUND(INDIRECT(ADDRESS(ROW()+(0), COLUMN()+(-3), 1))*INDIRECT(ADDRESS(ROW()+(0), COLUMN()+(-1), 1)), 2)</f>
        <v>0.42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0.5</v>
      </c>
      <c r="H21" s="11"/>
      <c r="I21" s="12">
        <v>1.48</v>
      </c>
      <c r="J21" s="12">
        <f ca="1">ROUND(INDIRECT(ADDRESS(ROW()+(0), COLUMN()+(-3), 1))*INDIRECT(ADDRESS(ROW()+(0), COLUMN()+(-1), 1)), 2)</f>
        <v>0.74</v>
      </c>
    </row>
    <row r="22" spans="1:10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0.6</v>
      </c>
      <c r="H22" s="11"/>
      <c r="I22" s="12">
        <v>5.45</v>
      </c>
      <c r="J22" s="12">
        <f ca="1">ROUND(INDIRECT(ADDRESS(ROW()+(0), COLUMN()+(-3), 1))*INDIRECT(ADDRESS(ROW()+(0), COLUMN()+(-1), 1)), 2)</f>
        <v>3.27</v>
      </c>
    </row>
    <row r="23" spans="1:10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0.2</v>
      </c>
      <c r="H23" s="13"/>
      <c r="I23" s="14">
        <v>2.09</v>
      </c>
      <c r="J23" s="14">
        <f ca="1">ROUND(INDIRECT(ADDRESS(ROW()+(0), COLUMN()+(-3), 1))*INDIRECT(ADDRESS(ROW()+(0), COLUMN()+(-1), 1)), 2)</f>
        <v>0.42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80.99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0.109</v>
      </c>
      <c r="H26" s="11"/>
      <c r="I26" s="12">
        <v>22.74</v>
      </c>
      <c r="J26" s="12">
        <f ca="1">ROUND(INDIRECT(ADDRESS(ROW()+(0), COLUMN()+(-3), 1))*INDIRECT(ADDRESS(ROW()+(0), COLUMN()+(-1), 1)), 2)</f>
        <v>2.48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0.109</v>
      </c>
      <c r="H27" s="11"/>
      <c r="I27" s="12">
        <v>21.02</v>
      </c>
      <c r="J27" s="12">
        <f ca="1">ROUND(INDIRECT(ADDRESS(ROW()+(0), COLUMN()+(-3), 1))*INDIRECT(ADDRESS(ROW()+(0), COLUMN()+(-1), 1)), 2)</f>
        <v>2.29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0.841</v>
      </c>
      <c r="H28" s="11"/>
      <c r="I28" s="12">
        <v>22.13</v>
      </c>
      <c r="J28" s="12">
        <f ca="1">ROUND(INDIRECT(ADDRESS(ROW()+(0), COLUMN()+(-3), 1))*INDIRECT(ADDRESS(ROW()+(0), COLUMN()+(-1), 1)), 2)</f>
        <v>18.61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0.841</v>
      </c>
      <c r="H29" s="11"/>
      <c r="I29" s="12">
        <v>21.02</v>
      </c>
      <c r="J29" s="12">
        <f ca="1">ROUND(INDIRECT(ADDRESS(ROW()+(0), COLUMN()+(-3), 1))*INDIRECT(ADDRESS(ROW()+(0), COLUMN()+(-1), 1)), 2)</f>
        <v>17.68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0.109</v>
      </c>
      <c r="H30" s="11"/>
      <c r="I30" s="12">
        <v>22.13</v>
      </c>
      <c r="J30" s="12">
        <f ca="1">ROUND(INDIRECT(ADDRESS(ROW()+(0), COLUMN()+(-3), 1))*INDIRECT(ADDRESS(ROW()+(0), COLUMN()+(-1), 1)), 2)</f>
        <v>2.41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3">
        <v>0.109</v>
      </c>
      <c r="H31" s="13"/>
      <c r="I31" s="14">
        <v>21.02</v>
      </c>
      <c r="J31" s="14">
        <f ca="1">ROUND(INDIRECT(ADDRESS(ROW()+(0), COLUMN()+(-3), 1))*INDIRECT(ADDRESS(ROW()+(0), COLUMN()+(-1), 1)), 2)</f>
        <v>2.29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45.76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19"/>
      <c r="D34" s="20" t="s">
        <v>76</v>
      </c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126.75</v>
      </c>
      <c r="J34" s="14">
        <f ca="1">ROUND(INDIRECT(ADDRESS(ROW()+(0), COLUMN()+(-3), 1))*INDIRECT(ADDRESS(ROW()+(0), COLUMN()+(-1), 1))/100, 2)</f>
        <v>2.54</v>
      </c>
    </row>
    <row r="35" spans="1:10" ht="13.50" thickBot="1" customHeight="1">
      <c r="A35" s="21" t="s">
        <v>78</v>
      </c>
      <c r="B35" s="21"/>
      <c r="C35" s="21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129.29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85</v>
      </c>
    </row>
    <row r="40" spans="1:10" ht="24.0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172013</v>
      </c>
      <c r="G41" s="29"/>
      <c r="H41" s="29">
        <v>172014</v>
      </c>
      <c r="I41" s="29"/>
      <c r="J41" s="29" t="s">
        <v>88</v>
      </c>
    </row>
    <row r="42" spans="1:10" ht="13.50" thickBot="1" customHeight="1">
      <c r="A42" s="30" t="s">
        <v>89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91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9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I32"/>
    <mergeCell ref="A33:C33"/>
    <mergeCell ref="E33:H33"/>
    <mergeCell ref="A34:C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