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<sst xmlns="http://schemas.openxmlformats.org/spreadsheetml/2006/main" count="84" uniqueCount="84">
  <si>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</si>
  <si>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FSM046</t>
  </si>
  <si>
    <t xml:space="preserve">m²</t>
  </si>
  <si>
    <t xml:space="preserve">Zócalo para sistema ETICS "BAUMIT" de aislamiento térmico por el exterior de fachadas.</t>
  </si>
  <si>
    <r>
      <rPr>
        <sz val="8.25"/>
        <color rgb="FF000000"/>
        <rFont val="Arial"/>
        <family val="2"/>
      </rPr>
      <t xml:space="preserve">Zócalo para sistema OpenSystem "BAUMIT", con ETE 09/0256, con los paneles aislantes enterrados, compuesto por: panel rígido de poliestireno extruido, XPS "BAUMIT", de superficie lisa y mecanizado lateral recto, de 60 mm de espesor y 1250x600 mm, fijado al soporte con adhesivo bicomponente con base bituminosa Bitufix 2K "BAUMIT" y fijaciones mecánicas con espiga de rotación S, de poliamida con tornillo de acero electrogalvanizado "BAUMIT"; capa de regularización de mortero adhesivo StarContact "BAUMIT", armado con malla de fibra de vidrio antiálcalis, StarTex 145 "BAUMIT", de 4x4 mm de luz de malla, de 145 g/m² de masa superficial y 0,5 mm de espesor; capa de acabado de revestimiento hidrófugo, NanoporTop "BAUMIT", de color blanco, acabado Kratz 1,5, sobre una mano de imprimación, UniPrimer "BAUMIT", de color blanco; capa de impermeabilización mediante revestimiento elástico impermeabilizante monocomponente SockelSchutz Flexibel "BAUMIT", de color gris claro; capa drenante con lámina drenante de estructura nodular de polietileno de alta densidad (PEAD/HDPE), con nódulos de 7,5 mm de altura, resistencia a la compresión 150 kN/m² según UNE-EN ISO 604, capacidad de drenaje 5 l/(s·m) y masa nominal 0,5 kg/m², colocada sobre el aislamiento. Incluso perfiles para formación de goterones TropfkantenProfil "BAUMIT", de PVC con malla, perfiles de esquina Flexibel "BAUMIT" y cinta autoadhesiva FugendichtBand para sellado de uniones del premarco de la carpintería.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</si>
  <si>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</si>
  <si>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</si>
  <si>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</si>
  <si>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</si>
  <si>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</si>
  <si>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</si>
  <si>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</si>
  <si>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mt28bau015a</t>
  </si>
  <si>
    <t xml:space="preserve">l</t>
  </si>
  <si>
    <t xml:space="preserve">Adhesivo bicomponente con base bituminosa Bitufix 2K "BAUMIT", compuesto por emulsión bituminosa modificada con polímeros, poliestireno granulado y cemento, sin disolventes, para adherir y reforzar los paneles aislantes.</t>
  </si>
  <si>
    <t xml:space="preserve">mt16bax010c</t>
  </si>
  <si>
    <t xml:space="preserve">m²</t>
  </si>
  <si>
    <t xml:space="preserve">Panel rígido de poliestireno extruido, XPS "BAUMIT", de superficie lisa y mecanizado lateral recto, de 60 mm de espesor y 1250x600 mm, resistencia térmica 1,82 m²K/W, conductividad térmica 0,033 W/(mK), densidad 30 kg/m³, Euroclase E de reacción al fuego según UNE-EN 13501-1, con código de designación XPS-UNE-EN 13164-T1-DS(TH)-CS(10/Y)300-DLT(2)5-WD(V)5-FT1.</t>
  </si>
  <si>
    <t xml:space="preserve">mt16bau100aa</t>
  </si>
  <si>
    <t xml:space="preserve">Ud</t>
  </si>
  <si>
    <t xml:space="preserve">Espiga de rotación S 115 "BAUMIT" de poliamida con tornillo de acero electrogalvanizado, de 115 mm de longitud, para fijación de placas aislantes.</t>
  </si>
  <si>
    <t xml:space="preserve">mt28bau160a</t>
  </si>
  <si>
    <t xml:space="preserve">m</t>
  </si>
  <si>
    <t xml:space="preserve">Perfil TropfkantenProfil "BAUMIT", de PVC, con malla de fibra de vidrio antiálcalis, color blanco, para formación de goterones.</t>
  </si>
  <si>
    <t xml:space="preserve">mt28bau130a</t>
  </si>
  <si>
    <t xml:space="preserve">m</t>
  </si>
  <si>
    <t xml:space="preserve">Perfil de esquina Flexibel "BAUMIT", de PVC flexible, color blanco, con malla incorporada de 12,5 cm de anchura a cada lado del perfil, para refuerzo de cantos.</t>
  </si>
  <si>
    <t xml:space="preserve">mt28bau010d</t>
  </si>
  <si>
    <t xml:space="preserve">kg</t>
  </si>
  <si>
    <t xml:space="preserve">Mortero adhesivo StarContact "BAUMIT", compuesto por cemento, ligantes orgánicos, árido de 0,6 mm de tamaño máximo y aditivos, para adherir y reforzar los paneles aislantes, y como capa base, previo amasado con agua.</t>
  </si>
  <si>
    <t xml:space="preserve">mt28bau100a</t>
  </si>
  <si>
    <t xml:space="preserve">m²</t>
  </si>
  <si>
    <t xml:space="preserve">Malla de fibra de vidrio antiálcalis, StarTex 145 "BAUMIT", de 4x4 mm de luz de malla, de 145 g/m² de masa superficial, 0,5 mm de espesor y de 0,1x50 m, con 2000 N/50 mm de resistencia a tracción, para armar morteros.</t>
  </si>
  <si>
    <t xml:space="preserve">mt28bau110a</t>
  </si>
  <si>
    <t xml:space="preserve">kg</t>
  </si>
  <si>
    <t xml:space="preserve">Imprimación, UniPrimer "BAUMIT", de color blanco, compuesta por ligantes orgánicos, aditivos con contenido en silicona y sustancias minerales de relleno en dispersión acuosa, impermeable al agua de lluvia y permeable al vapor de agua; para aplicar con brocha, rodillo o pistola.</t>
  </si>
  <si>
    <t xml:space="preserve">mt28bau070c</t>
  </si>
  <si>
    <t xml:space="preserve">kg</t>
  </si>
  <si>
    <t xml:space="preserve">Revestimiento hidrófugo, NanoporTop "BAUMIT", de color blanco, acabado Kratz 1,5, compuesto por ligantes orgánicos, sustancias minerales de relleno, silicatos, pigmentos blancos y de color, microfibras, aditivos y agua, sin cemento, con un tamaño máximo de partícula de 1,5 mm, fotocatalítico, descontaminante y autolimpiable, con resistencia a la intemperie y con alto nivel de difusión de vapor de agua y CO2, para aplicar con llana.</t>
  </si>
  <si>
    <t xml:space="preserve">mt28bau125a</t>
  </si>
  <si>
    <t xml:space="preserve">m</t>
  </si>
  <si>
    <t xml:space="preserve">Cinta de sellado autoexpansiva y autoadhesiva FugendichtBand "BAUMIT", de espuma de poliuretano precomprimida, con resistencia a la intemperie e impermeable al agua de lluvia, para un ancho de junta de 2 a 6 mm.</t>
  </si>
  <si>
    <t xml:space="preserve">mt28bau150a</t>
  </si>
  <si>
    <t xml:space="preserve">kg</t>
  </si>
  <si>
    <t xml:space="preserve">Revestimiento elástico impermeabilizante monocomponente SockelSchutz Flexibel "BAUMIT", de color gris claro, compuesto por cemento, áridos y aditivos, sin disolventes, de elasticidad permanente y con resistencia a los rayos UV, como protección frente a la humedad por capilaridad e infiltraciones de agua de lluvia.</t>
  </si>
  <si>
    <t xml:space="preserve">mt14gdo010a</t>
  </si>
  <si>
    <t xml:space="preserve">m²</t>
  </si>
  <si>
    <t xml:space="preserve">Lámina drenante de estructura nodular de polietileno de alta densidad (PEAD/HDPE), con nódulos de 7,5 mm de altura, resistencia a la compresión 150 kN/m² según UNE-EN ISO 604, capacidad de drenaje 5 l/(s·m) y masa nominal 0,5 kg/m².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</si>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</sst>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3.99</v>
      </c>
      <c r="J10" s="12">
        <f ca="1">ROUND(INDIRECT(ADDRESS(ROW()+(0), COLUMN()+(-3), 1))*INDIRECT(ADDRESS(ROW()+(0), COLUMN()+(-1), 1)), 2)</f>
        <v>23.94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18.36</v>
      </c>
      <c r="J11" s="12">
        <f ca="1">ROUND(INDIRECT(ADDRESS(ROW()+(0), COLUMN()+(-3), 1))*INDIRECT(ADDRESS(ROW()+(0), COLUMN()+(-1), 1)), 2)</f>
        <v>20.2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6</v>
      </c>
      <c r="H12" s="11"/>
      <c r="I12" s="12">
        <v>0.6</v>
      </c>
      <c r="J12" s="12">
        <f ca="1">ROUND(INDIRECT(ADDRESS(ROW()+(0), COLUMN()+(-3), 1))*INDIRECT(ADDRESS(ROW()+(0), COLUMN()+(-1), 1)), 2)</f>
        <v>3.6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0.17</v>
      </c>
      <c r="H13" s="11"/>
      <c r="I13" s="12">
        <v>3.65</v>
      </c>
      <c r="J13" s="12">
        <f ca="1">ROUND(INDIRECT(ADDRESS(ROW()+(0), COLUMN()+(-3), 1))*INDIRECT(ADDRESS(ROW()+(0), COLUMN()+(-1), 1)), 2)</f>
        <v>0.62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0.4</v>
      </c>
      <c r="H14" s="11"/>
      <c r="I14" s="12">
        <v>1.98</v>
      </c>
      <c r="J14" s="12">
        <f ca="1">ROUND(INDIRECT(ADDRESS(ROW()+(0), COLUMN()+(-3), 1))*INDIRECT(ADDRESS(ROW()+(0), COLUMN()+(-1), 1)), 2)</f>
        <v>0.79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4.5</v>
      </c>
      <c r="H15" s="11"/>
      <c r="I15" s="12">
        <v>1.1</v>
      </c>
      <c r="J15" s="12">
        <f ca="1">ROUND(INDIRECT(ADDRESS(ROW()+(0), COLUMN()+(-3), 1))*INDIRECT(ADDRESS(ROW()+(0), COLUMN()+(-1), 1)), 2)</f>
        <v>4.95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1.63</v>
      </c>
      <c r="J16" s="12">
        <f ca="1">ROUND(INDIRECT(ADDRESS(ROW()+(0), COLUMN()+(-3), 1))*INDIRECT(ADDRESS(ROW()+(0), COLUMN()+(-1), 1)), 2)</f>
        <v>1.79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0.225</v>
      </c>
      <c r="H17" s="11"/>
      <c r="I17" s="12">
        <v>3.88</v>
      </c>
      <c r="J17" s="12">
        <f ca="1">ROUND(INDIRECT(ADDRESS(ROW()+(0), COLUMN()+(-3), 1))*INDIRECT(ADDRESS(ROW()+(0), COLUMN()+(-1), 1)), 2)</f>
        <v>0.87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2.5</v>
      </c>
      <c r="H18" s="11"/>
      <c r="I18" s="12">
        <v>4.35</v>
      </c>
      <c r="J18" s="12">
        <f ca="1">ROUND(INDIRECT(ADDRESS(ROW()+(0), COLUMN()+(-3), 1))*INDIRECT(ADDRESS(ROW()+(0), COLUMN()+(-1), 1)), 2)</f>
        <v>10.88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0.5</v>
      </c>
      <c r="H19" s="11"/>
      <c r="I19" s="12">
        <v>1.52</v>
      </c>
      <c r="J19" s="12">
        <f ca="1">ROUND(INDIRECT(ADDRESS(ROW()+(0), COLUMN()+(-3), 1))*INDIRECT(ADDRESS(ROW()+(0), COLUMN()+(-1), 1)), 2)</f>
        <v>0.76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0.6</v>
      </c>
      <c r="H20" s="11"/>
      <c r="I20" s="12">
        <v>5.59</v>
      </c>
      <c r="J20" s="12">
        <f ca="1">ROUND(INDIRECT(ADDRESS(ROW()+(0), COLUMN()+(-3), 1))*INDIRECT(ADDRESS(ROW()+(0), COLUMN()+(-1), 1)), 2)</f>
        <v>3.35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0.2</v>
      </c>
      <c r="H21" s="13"/>
      <c r="I21" s="14">
        <v>2.09</v>
      </c>
      <c r="J21" s="14">
        <f ca="1">ROUND(INDIRECT(ADDRESS(ROW()+(0), COLUMN()+(-3), 1))*INDIRECT(ADDRESS(ROW()+(0), COLUMN()+(-1), 1)), 2)</f>
        <v>0.42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72.17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0.109</v>
      </c>
      <c r="H24" s="11"/>
      <c r="I24" s="12">
        <v>23.74</v>
      </c>
      <c r="J24" s="12">
        <f ca="1">ROUND(INDIRECT(ADDRESS(ROW()+(0), COLUMN()+(-3), 1))*INDIRECT(ADDRESS(ROW()+(0), COLUMN()+(-1), 1)), 2)</f>
        <v>2.59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0.109</v>
      </c>
      <c r="H25" s="11"/>
      <c r="I25" s="12">
        <v>21.94</v>
      </c>
      <c r="J25" s="12">
        <f ca="1">ROUND(INDIRECT(ADDRESS(ROW()+(0), COLUMN()+(-3), 1))*INDIRECT(ADDRESS(ROW()+(0), COLUMN()+(-1), 1)), 2)</f>
        <v>2.39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0.841</v>
      </c>
      <c r="H26" s="11"/>
      <c r="I26" s="12">
        <v>23.1</v>
      </c>
      <c r="J26" s="12">
        <f ca="1">ROUND(INDIRECT(ADDRESS(ROW()+(0), COLUMN()+(-3), 1))*INDIRECT(ADDRESS(ROW()+(0), COLUMN()+(-1), 1)), 2)</f>
        <v>19.43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0.841</v>
      </c>
      <c r="H27" s="11"/>
      <c r="I27" s="12">
        <v>21.94</v>
      </c>
      <c r="J27" s="12">
        <f ca="1">ROUND(INDIRECT(ADDRESS(ROW()+(0), COLUMN()+(-3), 1))*INDIRECT(ADDRESS(ROW()+(0), COLUMN()+(-1), 1)), 2)</f>
        <v>18.45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0.109</v>
      </c>
      <c r="H28" s="11"/>
      <c r="I28" s="12">
        <v>23.1</v>
      </c>
      <c r="J28" s="12">
        <f ca="1">ROUND(INDIRECT(ADDRESS(ROW()+(0), COLUMN()+(-3), 1))*INDIRECT(ADDRESS(ROW()+(0), COLUMN()+(-1), 1)), 2)</f>
        <v>2.52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0.109</v>
      </c>
      <c r="H29" s="13"/>
      <c r="I29" s="14">
        <v>21.94</v>
      </c>
      <c r="J29" s="14">
        <f ca="1">ROUND(INDIRECT(ADDRESS(ROW()+(0), COLUMN()+(-3), 1))*INDIRECT(ADDRESS(ROW()+(0), COLUMN()+(-1), 1)), 2)</f>
        <v>2.39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47.77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1)),INDIRECT(ADDRESS(ROW()+(-10), COLUMN()+(1), 1))), 2)</f>
        <v>119.94</v>
      </c>
      <c r="J32" s="14">
        <f ca="1">ROUND(INDIRECT(ADDRESS(ROW()+(0), COLUMN()+(-3), 1))*INDIRECT(ADDRESS(ROW()+(0), COLUMN()+(-1), 1))/100, 2)</f>
        <v>2.4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122.34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1.07202e+06</v>
      </c>
      <c r="G37" s="29"/>
      <c r="H37" s="29">
        <v>1.07202e+06</v>
      </c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